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BC68C0B7-FF86-4A75-B1E0-7360187408F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R18" i="1" s="1"/>
  <c r="I22" i="1"/>
  <c r="I21" i="1"/>
  <c r="I20" i="1"/>
  <c r="I19" i="1"/>
  <c r="I18" i="1"/>
  <c r="B25" i="1" l="1"/>
</calcChain>
</file>

<file path=xl/sharedStrings.xml><?xml version="1.0" encoding="utf-8"?>
<sst xmlns="http://schemas.openxmlformats.org/spreadsheetml/2006/main" count="290" uniqueCount="53">
  <si>
    <t>Formule pour calcul de barème AMC</t>
  </si>
  <si>
    <t xml:space="preserve">Variable </t>
  </si>
  <si>
    <t>N</t>
  </si>
  <si>
    <t>NB</t>
  </si>
  <si>
    <t>NBC</t>
  </si>
  <si>
    <t>NM</t>
  </si>
  <si>
    <t>NMC</t>
  </si>
  <si>
    <t xml:space="preserve">IS </t>
  </si>
  <si>
    <t>IMULT</t>
  </si>
  <si>
    <t>Commentaire</t>
  </si>
  <si>
    <r>
      <t xml:space="preserve">est le nombre de </t>
    </r>
    <r>
      <rPr>
        <sz val="11"/>
        <color rgb="FF0070C0"/>
        <rFont val="Calibri"/>
        <family val="2"/>
        <scheme val="minor"/>
      </rPr>
      <t>bonnes réponses</t>
    </r>
    <r>
      <rPr>
        <sz val="11"/>
        <color theme="1"/>
        <rFont val="Calibri"/>
        <family val="2"/>
        <scheme val="minor"/>
      </rPr>
      <t xml:space="preserve"> à la question (</t>
    </r>
    <r>
      <rPr>
        <b/>
        <sz val="11"/>
        <color theme="1"/>
        <rFont val="Calibri"/>
        <family val="2"/>
        <scheme val="minor"/>
      </rPr>
      <t>sans tenir compte des cases cochées ou non</t>
    </r>
    <r>
      <rPr>
        <sz val="11"/>
        <color theme="1"/>
        <rFont val="Calibri"/>
        <family val="2"/>
        <scheme val="minor"/>
      </rPr>
      <t>)</t>
    </r>
  </si>
  <si>
    <r>
      <t xml:space="preserve">est le nombre de </t>
    </r>
    <r>
      <rPr>
        <sz val="11"/>
        <color rgb="FF0070C0"/>
        <rFont val="Calibri"/>
        <family val="2"/>
        <scheme val="minor"/>
      </rPr>
      <t xml:space="preserve">bonnes réponses </t>
    </r>
    <r>
      <rPr>
        <sz val="11"/>
        <color theme="1"/>
        <rFont val="Calibri"/>
        <family val="2"/>
        <scheme val="minor"/>
      </rPr>
      <t xml:space="preserve">qui ont </t>
    </r>
    <r>
      <rPr>
        <b/>
        <sz val="11"/>
        <color theme="1"/>
        <rFont val="Calibri"/>
        <family val="2"/>
        <scheme val="minor"/>
      </rPr>
      <t>été cochées</t>
    </r>
  </si>
  <si>
    <r>
      <t>est le nombre de</t>
    </r>
    <r>
      <rPr>
        <sz val="11"/>
        <color rgb="FFC00000"/>
        <rFont val="Calibri"/>
        <family val="2"/>
        <scheme val="minor"/>
      </rPr>
      <t xml:space="preserve"> mauvaises réponses</t>
    </r>
    <r>
      <rPr>
        <sz val="11"/>
        <color theme="1"/>
        <rFont val="Calibri"/>
        <family val="2"/>
        <scheme val="minor"/>
      </rPr>
      <t xml:space="preserve"> à la question (</t>
    </r>
    <r>
      <rPr>
        <b/>
        <sz val="11"/>
        <color theme="1"/>
        <rFont val="Calibri"/>
        <family val="2"/>
        <scheme val="minor"/>
      </rPr>
      <t>sans tenir compte des cases cochées ou non</t>
    </r>
    <r>
      <rPr>
        <sz val="11"/>
        <color theme="1"/>
        <rFont val="Calibri"/>
        <family val="2"/>
        <scheme val="minor"/>
      </rPr>
      <t>)</t>
    </r>
  </si>
  <si>
    <r>
      <t xml:space="preserve">est le nombre de réponses </t>
    </r>
    <r>
      <rPr>
        <sz val="11"/>
        <color theme="9" tint="-0.249977111117893"/>
        <rFont val="Calibri"/>
        <family val="2"/>
        <scheme val="minor"/>
      </rPr>
      <t>proposées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 xml:space="preserve">sans compter </t>
    </r>
    <r>
      <rPr>
        <sz val="11"/>
        <color theme="1"/>
        <rFont val="Calibri"/>
        <family val="2"/>
        <scheme val="minor"/>
      </rPr>
      <t>la réponse automatiquement ajoutée par l’option completemulti</t>
    </r>
  </si>
  <si>
    <r>
      <t xml:space="preserve">est le nombre de </t>
    </r>
    <r>
      <rPr>
        <sz val="11"/>
        <color rgb="FFC00000"/>
        <rFont val="Calibri"/>
        <family val="2"/>
        <scheme val="minor"/>
      </rPr>
      <t>mauvaises réponses</t>
    </r>
    <r>
      <rPr>
        <sz val="11"/>
        <color theme="1"/>
        <rFont val="Calibri"/>
        <family val="2"/>
        <scheme val="minor"/>
      </rPr>
      <t xml:space="preserve"> qui ont </t>
    </r>
    <r>
      <rPr>
        <b/>
        <sz val="11"/>
        <color theme="1"/>
        <rFont val="Calibri"/>
        <family val="2"/>
        <scheme val="minor"/>
      </rPr>
      <t>été cochées</t>
    </r>
  </si>
  <si>
    <t>vaut 1 si la question est simple et 0 sinon</t>
  </si>
  <si>
    <t>vaut 1 si la question est multiple et 0 sinon</t>
  </si>
  <si>
    <t>Exemple de formule :</t>
  </si>
  <si>
    <t>\bareme{formula=(NBC==NB &amp;&amp; NMC==0 ? 4 : NB-NBC + NMC == 2 ? 1 : NB-NBC + NMC == 3 ? 1 : 0 )}</t>
  </si>
  <si>
    <t>Nombre de bonnes réponses</t>
  </si>
  <si>
    <t>Nombre de mauvaises réponses</t>
  </si>
  <si>
    <t>Nombre points si 3 erreurs</t>
  </si>
  <si>
    <t>Nombre points si 4 erreurs</t>
  </si>
  <si>
    <t>Nombre points si 1 erreur</t>
  </si>
  <si>
    <t>Nombre points si 2 erreurs</t>
  </si>
  <si>
    <t>Points max (= si 0 erreur)</t>
  </si>
  <si>
    <t>Test :</t>
  </si>
  <si>
    <t>Nombre de mauvaises réponses :</t>
  </si>
  <si>
    <t>Nbre de points reçus :</t>
  </si>
  <si>
    <t>Cette formule (B25) est valable si je ne fais pas de différence entre une case cochée en trop ou une case oubliée</t>
  </si>
  <si>
    <t xml:space="preserve">Alternative en tenant compte du nombre total de case cochées (1pt par bonne réponse) et -0,25pt par mauvaise réponse : </t>
  </si>
  <si>
    <t>Il faut utiliser formula, et je trouve, si vous voulez que la note soit égal aux nombre de bonnes réponses.</t>
  </si>
  <si>
    <t>Avec :</t>
  </si>
  <si>
    <t>NB, NBC nb de bonnes réponses, nombre de bonnes réponses cochées ;</t>
  </si>
  <si>
    <t>NM, NMC similaires mais avec les mauvaises réponses.</t>
  </si>
  <si>
    <t>Vous voulez :</t>
  </si>
  <si>
    <t>1 pt par bonne réponse NBC</t>
  </si>
  <si>
    <t>-0.25 pt par mauvaise réponse -0.25*NMC</t>
  </si>
  <si>
    <t>-0.25 pt pour les bonnes réponses oubliées : -0.25*(NB - NBC) : la soustraction des bonnes réponses cochées aux bonnes réponses donne le nb de bonne réponses oubliées.</t>
  </si>
  <si>
    <t>On obtient NBC - 0.25*(NB-0.25) -0.25*NMC puis en développant et factorisant la formula donnée.</t>
  </si>
  <si>
    <t>Ai-je compris votre demande ?</t>
  </si>
  <si>
    <t>\bareme{formula=(1.25*NBC-0.25*NB-0.25*NMC)}</t>
  </si>
  <si>
    <t>\bareme{formula=(NM==0 ? 1 )}</t>
  </si>
  <si>
    <t xml:space="preserve">Question mutliple avec 2 possibilités d'erreur : </t>
  </si>
  <si>
    <t>Question simple :</t>
  </si>
  <si>
    <t xml:space="preserve">Question mutliple avec 1 possibilités d'erreur : </t>
  </si>
  <si>
    <t xml:space="preserve">Question mutliple avec 3 possibilités d'erreur : </t>
  </si>
  <si>
    <t>\bareme{formula=(NBC==NB &amp;&amp; NMC==0 ? 4 : abs( NB - (NBC + NMC)) == 1 ? 2 : abs( NB - (NBC + NMC)) == 2 ? 1 :  : 0 )}</t>
  </si>
  <si>
    <t>\bareme{formula=(NBC==NB &amp;&amp; NMC==0 ? 2 : abs( NB - (NBC + NMC)) == 1 ? 1 :  : 0  )}</t>
  </si>
  <si>
    <t>\bareme{formula=(NBC==NB &amp;&amp; NMC==0 ? 1 :  : 0  )}</t>
  </si>
  <si>
    <t>TEST</t>
  </si>
  <si>
    <t>Points reçus :</t>
  </si>
  <si>
    <t>Formule finale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</si>
</sst>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0" xfId="0" applyAlignment="1"/>
    <xf numFmtId="0" fontId="0" fillId="3" borderId="0" xfId="0" applyFill="1"/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54"/>
  <sheetViews>
    <sheetView tabSelected="1" workbookViewId="0">
      <selection activeCell="Q23" sqref="Q23"/>
    </sheetView>
  </sheetViews>
  <sheetFormatPr baseColWidth="10" defaultColWidth="9.140625" defaultRowHeight="15" x14ac:dyDescent="0.25"/>
  <cols>
    <col min="3" max="3" width="14.28515625" customWidth="1"/>
  </cols>
  <sheetData>
    <row r="3" spans="2:18" x14ac:dyDescent="0.25">
      <c r="B3" t="s">
        <v>0</v>
      </c>
    </row>
    <row r="5" spans="2:18" x14ac:dyDescent="0.25">
      <c r="B5" t="s">
        <v>1</v>
      </c>
      <c r="C5" s="7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2:18" x14ac:dyDescent="0.25">
      <c r="B6" t="s">
        <v>2</v>
      </c>
      <c r="C6" s="8" t="s">
        <v>13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18" x14ac:dyDescent="0.25">
      <c r="B7" t="s">
        <v>3</v>
      </c>
      <c r="C7" s="7" t="s">
        <v>10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2:18" x14ac:dyDescent="0.25">
      <c r="B8" t="s">
        <v>4</v>
      </c>
      <c r="C8" s="7" t="s">
        <v>11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2:18" x14ac:dyDescent="0.25">
      <c r="B9" t="s">
        <v>5</v>
      </c>
      <c r="C9" s="7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 x14ac:dyDescent="0.25">
      <c r="B10" t="s">
        <v>6</v>
      </c>
      <c r="C10" s="7" t="s">
        <v>14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x14ac:dyDescent="0.25">
      <c r="B11" t="s">
        <v>7</v>
      </c>
      <c r="C11" s="7" t="s">
        <v>15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2:18" x14ac:dyDescent="0.25">
      <c r="B12" t="s">
        <v>8</v>
      </c>
      <c r="C12" s="7" t="s">
        <v>16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4" spans="2:18" x14ac:dyDescent="0.25">
      <c r="B14" t="s">
        <v>17</v>
      </c>
      <c r="D14" s="10" t="s">
        <v>18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2:18" x14ac:dyDescent="0.25">
      <c r="P15" s="6" t="s">
        <v>50</v>
      </c>
    </row>
    <row r="16" spans="2:18" x14ac:dyDescent="0.25">
      <c r="B16" t="s">
        <v>19</v>
      </c>
      <c r="F16" s="1">
        <v>11</v>
      </c>
      <c r="O16" t="s">
        <v>2</v>
      </c>
      <c r="P16" s="1">
        <v>13</v>
      </c>
    </row>
    <row r="17" spans="2:18" x14ac:dyDescent="0.25">
      <c r="B17" t="s">
        <v>20</v>
      </c>
      <c r="F17" s="1">
        <v>1</v>
      </c>
      <c r="O17" t="s">
        <v>3</v>
      </c>
      <c r="P17" s="1">
        <v>11</v>
      </c>
      <c r="R17" t="s">
        <v>51</v>
      </c>
    </row>
    <row r="18" spans="2:18" x14ac:dyDescent="0.25">
      <c r="B18" t="s">
        <v>25</v>
      </c>
      <c r="F18" s="1">
        <v>4</v>
      </c>
      <c r="I18" t="str">
        <f>IF(F18&lt;&gt;"","NBC==NB &amp;&amp; NMC==0 ? " &amp;F18,"")</f>
        <v>NBC==NB &amp;&amp; NMC==0 ? 4</v>
      </c>
      <c r="M18" s="3">
        <f>ABS(P17-(P18-P20))</f>
        <v>11</v>
      </c>
      <c r="O18" t="s">
        <v>4</v>
      </c>
      <c r="P18" s="1">
        <v>0</v>
      </c>
      <c r="R18" s="3">
        <f>IF(M18=0,F18,IF(M18=1,F19,IF(M18=2,F20,IF(M18=3,F21,IF(M18&gt;3,0,"")))))</f>
        <v>0</v>
      </c>
    </row>
    <row r="19" spans="2:18" x14ac:dyDescent="0.25">
      <c r="B19" t="s">
        <v>23</v>
      </c>
      <c r="F19" s="1">
        <v>2</v>
      </c>
      <c r="I19" t="str">
        <f>IF(F19&lt;&gt;"",IF(F20&lt;&gt;"","abs( NB - (NBC + NMC)) == 1 ? " &amp;F19," : 0 "),"")</f>
        <v>abs( NB - (NBC + NMC)) == 1 ? 2</v>
      </c>
      <c r="O19" t="s">
        <v>5</v>
      </c>
      <c r="P19" s="1">
        <v>0</v>
      </c>
    </row>
    <row r="20" spans="2:18" x14ac:dyDescent="0.25">
      <c r="B20" t="s">
        <v>24</v>
      </c>
      <c r="F20" s="1">
        <v>1</v>
      </c>
      <c r="I20" t="str">
        <f>IF(F20&lt;&gt;"",IF(F21&lt;&gt;"","abs( NB - (NBC + NMC)) == 2 ? " &amp;F20," : 0 "),"")</f>
        <v>abs( NB - (NBC + NMC)) == 2 ? 1</v>
      </c>
      <c r="O20" t="s">
        <v>6</v>
      </c>
      <c r="P20" s="1">
        <v>0</v>
      </c>
    </row>
    <row r="21" spans="2:18" x14ac:dyDescent="0.25">
      <c r="B21" t="s">
        <v>21</v>
      </c>
      <c r="F21" s="1">
        <v>0</v>
      </c>
      <c r="I21" t="str">
        <f>IF(F21&lt;&gt;"",IF(F22&lt;&gt;"","abs( NB - (NBC + NMC)) == 3 ? " &amp;F21," : 0"),"")</f>
        <v xml:space="preserve"> : 0</v>
      </c>
    </row>
    <row r="22" spans="2:18" x14ac:dyDescent="0.25">
      <c r="B22" t="s">
        <v>22</v>
      </c>
      <c r="F22" s="1"/>
      <c r="I22" t="str">
        <f>IF(F22&lt;&gt;"",IF(F21&gt;0,"abs( NB - (NBC + NMC)) == 4 : " &amp;F22,""),"")</f>
        <v/>
      </c>
    </row>
    <row r="24" spans="2:18" x14ac:dyDescent="0.25">
      <c r="B24" s="2" t="s">
        <v>52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x14ac:dyDescent="0.25">
      <c r="B25" s="11" t="str">
        <f>"\bareme{formula=(" &amp; IF(F18&lt;&gt;"",I18,"") &amp; IF(F19&lt;&gt;""," : " &amp; I19,"") &amp; IF(F20&lt;&gt;""," : " &amp; I20,"") &amp; IF(F21&lt;&gt;""," : " &amp; I21,"") &amp; IF(F22&lt;&gt;""," : " &amp; I22,"")   &amp; " )}"</f>
        <v>\bareme{formula=(NBC==NB &amp;&amp; NMC==0 ? 4 : abs( NB - (NBC + NMC)) == 1 ? 2 : abs( NB - (NBC + NMC)) == 2 ? 1 :  : 0 )}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7" spans="2:18" x14ac:dyDescent="0.25">
      <c r="B27" t="s">
        <v>26</v>
      </c>
      <c r="G27" s="7" t="s">
        <v>44</v>
      </c>
      <c r="H27" s="7"/>
      <c r="I27" s="7"/>
      <c r="J27" s="7"/>
      <c r="K27" s="7"/>
      <c r="L27" t="s">
        <v>42</v>
      </c>
    </row>
    <row r="28" spans="2:18" x14ac:dyDescent="0.25">
      <c r="B28" t="s">
        <v>27</v>
      </c>
      <c r="E28" s="1"/>
      <c r="G28" s="7" t="s">
        <v>45</v>
      </c>
      <c r="H28" s="7"/>
      <c r="I28" s="7"/>
      <c r="J28" s="7"/>
      <c r="K28" s="7"/>
      <c r="L28" t="s">
        <v>49</v>
      </c>
    </row>
    <row r="29" spans="2:18" x14ac:dyDescent="0.25">
      <c r="B29" t="s">
        <v>28</v>
      </c>
      <c r="E29" s="3"/>
      <c r="G29" s="7" t="s">
        <v>43</v>
      </c>
      <c r="H29" s="7"/>
      <c r="I29" s="7"/>
      <c r="J29" s="7"/>
      <c r="K29" s="7"/>
      <c r="L29" t="s">
        <v>48</v>
      </c>
    </row>
    <row r="30" spans="2:18" x14ac:dyDescent="0.25">
      <c r="G30" s="7" t="s">
        <v>46</v>
      </c>
      <c r="H30" s="7"/>
      <c r="I30" s="7"/>
      <c r="J30" s="7"/>
      <c r="K30" s="7"/>
      <c r="L30" t="s">
        <v>47</v>
      </c>
    </row>
    <row r="32" spans="2:18" x14ac:dyDescent="0.25">
      <c r="B32" s="9" t="s">
        <v>29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5" spans="2:2" x14ac:dyDescent="0.25">
      <c r="B35" t="s">
        <v>30</v>
      </c>
    </row>
    <row r="37" spans="2:2" x14ac:dyDescent="0.25">
      <c r="B37" t="s">
        <v>31</v>
      </c>
    </row>
    <row r="39" spans="2:2" x14ac:dyDescent="0.25">
      <c r="B39" s="4" t="s">
        <v>41</v>
      </c>
    </row>
    <row r="41" spans="2:2" x14ac:dyDescent="0.25">
      <c r="B41" t="s">
        <v>32</v>
      </c>
    </row>
    <row r="42" spans="2:2" x14ac:dyDescent="0.25">
      <c r="B42" s="5"/>
    </row>
    <row r="43" spans="2:2" x14ac:dyDescent="0.25">
      <c r="B43" s="5" t="s">
        <v>33</v>
      </c>
    </row>
    <row r="44" spans="2:2" x14ac:dyDescent="0.25">
      <c r="B44" s="5" t="s">
        <v>34</v>
      </c>
    </row>
    <row r="46" spans="2:2" x14ac:dyDescent="0.25">
      <c r="B46" t="s">
        <v>35</v>
      </c>
    </row>
    <row r="47" spans="2:2" x14ac:dyDescent="0.25">
      <c r="B47" s="5"/>
    </row>
    <row r="48" spans="2:2" x14ac:dyDescent="0.25">
      <c r="B48" s="5" t="s">
        <v>36</v>
      </c>
    </row>
    <row r="49" spans="2:2" x14ac:dyDescent="0.25">
      <c r="B49" s="5" t="s">
        <v>37</v>
      </c>
    </row>
    <row r="50" spans="2:2" x14ac:dyDescent="0.25">
      <c r="B50" s="5" t="s">
        <v>38</v>
      </c>
    </row>
    <row r="52" spans="2:2" x14ac:dyDescent="0.25">
      <c r="B52" t="s">
        <v>39</v>
      </c>
    </row>
    <row r="54" spans="2:2" x14ac:dyDescent="0.25">
      <c r="B54" t="s">
        <v>40</v>
      </c>
    </row>
  </sheetData>
  <mergeCells count="15">
    <mergeCell ref="B32:R32"/>
    <mergeCell ref="C11:R11"/>
    <mergeCell ref="C12:R12"/>
    <mergeCell ref="D14:R14"/>
    <mergeCell ref="B25:R25"/>
    <mergeCell ref="C5:R5"/>
    <mergeCell ref="C6:R6"/>
    <mergeCell ref="C7:R7"/>
    <mergeCell ref="C8:R8"/>
    <mergeCell ref="C9:R9"/>
    <mergeCell ref="C10:R10"/>
    <mergeCell ref="G27:K27"/>
    <mergeCell ref="G28:K28"/>
    <mergeCell ref="G29:K29"/>
    <mergeCell ref="G30:K30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Formules barèmes AMC</dc:title>
  <dc:creator/>
  <cp:lastModifiedBy/>
  <dcterms:created xsi:type="dcterms:W3CDTF">2015-06-05T18:17:20Z</dcterms:created>
  <dcterms:modified xsi:type="dcterms:W3CDTF">2022-06-29T09:53:40Z</dcterms:modified>
</cp:coreProperties>
</file>